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/>
  <mc:AlternateContent xmlns:mc="http://schemas.openxmlformats.org/markup-compatibility/2006">
    <mc:Choice Requires="x15">
      <x15ac:absPath xmlns:x15ac="http://schemas.microsoft.com/office/spreadsheetml/2010/11/ac" url="https://wengelpbs-my.sharepoint.com/personal/pbs_wengelpbs_onmicrosoft_com/Documents/01 Juridique/1. Formations/1. Formation CSE/1. Formation économique/Animations/OK/Les budgets/Supports animation/"/>
    </mc:Choice>
  </mc:AlternateContent>
  <xr:revisionPtr revIDLastSave="125" documentId="11_AD4D9D64A577C15A4A54187BD09961705ADEDD82" xr6:coauthVersionLast="47" xr6:coauthVersionMax="47" xr10:uidLastSave="{D981F19B-346C-4B6A-9111-2ED4A0191ED0}"/>
  <bookViews>
    <workbookView xWindow="-120" yWindow="-120" windowWidth="29040" windowHeight="15840" activeTab="1" xr2:uid="{00000000-000D-0000-FFFF-FFFF00000000}"/>
  </bookViews>
  <sheets>
    <sheet name="Ressources &lt; 153.000 €" sheetId="1" r:id="rId1"/>
    <sheet name="Ressources &gt; 153.000 €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" i="2" l="1"/>
  <c r="C10" i="2"/>
  <c r="C9" i="2"/>
  <c r="C8" i="2"/>
  <c r="C7" i="2"/>
  <c r="C6" i="2"/>
  <c r="C5" i="2"/>
  <c r="C4" i="2"/>
  <c r="C14" i="1"/>
  <c r="C12" i="2" l="1"/>
</calcChain>
</file>

<file path=xl/sharedStrings.xml><?xml version="1.0" encoding="utf-8"?>
<sst xmlns="http://schemas.openxmlformats.org/spreadsheetml/2006/main" count="28" uniqueCount="20">
  <si>
    <t>Subvention de fonctionnement</t>
  </si>
  <si>
    <t xml:space="preserve">Précisions : Un erreur s'est glisée dans l'article D. 2315-36 du Code du travail. Le 2° de l'article vise l'article R. 2312-50. Or, il aurait du viser l'article R. 2312-49. </t>
  </si>
  <si>
    <t>Les sommes versées par l'employeur pour le fonctionnement des institutions sociales de l'entreprise qui ne sont pas légalement à sa charge, à l'exclusion des sommes affectées aux retraités</t>
  </si>
  <si>
    <t>Les sommes précédemment versées par l'employeur aux caisses d'allocations familiales et organismes analogues, pour les institutions financées par ces caisses et qui fonctionnent au sein de l'entreprise</t>
  </si>
  <si>
    <t>Le remboursement obligatoire par l'employeur des primes d'assurances dues par le comité pour couvrir sa responsabilité civile</t>
  </si>
  <si>
    <t>Les subventions accordées par les collectivités publiques ou les organisations syndicales</t>
  </si>
  <si>
    <t>Les dons et legs</t>
  </si>
  <si>
    <t>Les cotisations facultatives des salariés</t>
  </si>
  <si>
    <t>Les recettes procurées par les manifestations organisées par le comité</t>
  </si>
  <si>
    <t>Revenus des biens meubles et immeubles sauf ce provenant d'une cession d'immeuble</t>
  </si>
  <si>
    <t>Le versement de subvention au comité social et économique central ou au comité interentreprises</t>
  </si>
  <si>
    <t>Total</t>
  </si>
  <si>
    <t>Si le total est supérieur à 153000 euros, il faut se référer à la feuille "Ressources&gt; 153.000 €"</t>
  </si>
  <si>
    <t>Articles D. 2315-34, D. 2315-33 et L. 2315-64  du Code du travail</t>
  </si>
  <si>
    <t>Articles D. 2315-36, D. 2315-35 et L. 2315-65  du Code du travail</t>
  </si>
  <si>
    <r>
      <t xml:space="preserve">Calcul </t>
    </r>
    <r>
      <rPr>
        <b/>
        <u/>
        <sz val="11"/>
        <color theme="0"/>
        <rFont val="Calibri"/>
        <family val="2"/>
        <scheme val="minor"/>
      </rPr>
      <t>indicatif</t>
    </r>
    <r>
      <rPr>
        <b/>
        <sz val="11"/>
        <color theme="0"/>
        <rFont val="Calibri"/>
        <family val="2"/>
        <scheme val="minor"/>
      </rPr>
      <t xml:space="preserve"> des ressources annuels du CSE - Ressources inférieures à 153,000 EUROS</t>
    </r>
  </si>
  <si>
    <r>
      <t xml:space="preserve">Calcul </t>
    </r>
    <r>
      <rPr>
        <b/>
        <u/>
        <sz val="11"/>
        <color theme="0"/>
        <rFont val="Calibri"/>
        <family val="2"/>
        <scheme val="minor"/>
      </rPr>
      <t>indicatif</t>
    </r>
    <r>
      <rPr>
        <b/>
        <sz val="11"/>
        <color theme="0"/>
        <rFont val="Calibri"/>
        <family val="2"/>
        <scheme val="minor"/>
      </rPr>
      <t xml:space="preserve"> des ressources annuels du CSE - Ressources supérieures à 153.000 EUROS</t>
    </r>
  </si>
  <si>
    <t xml:space="preserve">Précisions : Un erreur s'est glisée dans l'article D. 2315-34 du Code du travail. Le 2° de l'article vise l'article R. 2312-50. Or, il aurait du viser l'article R. 2312-49. </t>
  </si>
  <si>
    <r>
      <t xml:space="preserve">Revenus des biens meubles et immeubles </t>
    </r>
    <r>
      <rPr>
        <b/>
        <u/>
        <sz val="11"/>
        <color theme="0"/>
        <rFont val="Calibri"/>
        <family val="2"/>
        <scheme val="minor"/>
      </rPr>
      <t>sauf ce provenant d'une cession d'immeuble</t>
    </r>
  </si>
  <si>
    <t>Si le total est supérieur à 153000 euros, et que le CSE dépasse au moins 2 des seuils suivants  : 50 salariés / 3 100 000 euros pour le montant hors taxes des ressources / 1 550 000 euros pour le total des actifs nets du bilan, le CSE est soumis à une comptabilité de droit commun. Il faut contacter un comptable spécialiste des CSE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</si>
</sst>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0"/>
      <name val="Calibri"/>
      <family val="2"/>
      <scheme val="minor"/>
    </font>
    <font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1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Facette">
  <a:themeElements>
    <a:clrScheme name="Facette">
      <a:dk1>
        <a:sysClr val="windowText" lastClr="000000"/>
      </a:dk1>
      <a:lt1>
        <a:sysClr val="window" lastClr="FFFFFF"/>
      </a:lt1>
      <a:dk2>
        <a:srgbClr val="2C3C43"/>
      </a:dk2>
      <a:lt2>
        <a:srgbClr val="EBEBEB"/>
      </a:lt2>
      <a:accent1>
        <a:srgbClr val="90C226"/>
      </a:accent1>
      <a:accent2>
        <a:srgbClr val="54A021"/>
      </a:accent2>
      <a:accent3>
        <a:srgbClr val="E6B91E"/>
      </a:accent3>
      <a:accent4>
        <a:srgbClr val="E76618"/>
      </a:accent4>
      <a:accent5>
        <a:srgbClr val="C42F1A"/>
      </a:accent5>
      <a:accent6>
        <a:srgbClr val="918655"/>
      </a:accent6>
      <a:hlink>
        <a:srgbClr val="99CA3C"/>
      </a:hlink>
      <a:folHlink>
        <a:srgbClr val="B9D181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Facette">
      <a:fillStyleLst>
        <a:solidFill>
          <a:schemeClr val="phClr"/>
        </a:solidFill>
        <a:gradFill rotWithShape="1">
          <a:gsLst>
            <a:gs pos="0">
              <a:schemeClr val="phClr">
                <a:tint val="65000"/>
                <a:lumMod val="110000"/>
              </a:schemeClr>
            </a:gs>
            <a:gs pos="88000">
              <a:schemeClr val="phClr">
                <a:tint val="9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6000"/>
                <a:lumMod val="100000"/>
              </a:schemeClr>
            </a:gs>
            <a:gs pos="78000">
              <a:schemeClr val="phClr">
                <a:shade val="94000"/>
                <a:lumMod val="94000"/>
              </a:schemeClr>
            </a:gs>
          </a:gsLst>
          <a:lin ang="5400000" scaled="0"/>
        </a:gradFill>
      </a:fillStyleLst>
      <a:lnStyleLst>
        <a:ln w="12700" cap="rnd" cmpd="sng" algn="ctr">
          <a:solidFill>
            <a:schemeClr val="phClr"/>
          </a:solidFill>
          <a:prstDash val="solid"/>
        </a:ln>
        <a:ln w="19050" cap="rnd" cmpd="sng" algn="ctr">
          <a:solidFill>
            <a:schemeClr val="phClr"/>
          </a:solidFill>
          <a:prstDash val="solid"/>
        </a:ln>
        <a:ln w="25400" cap="rnd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50800" dist="381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l"/>
          </a:scene3d>
          <a:sp3d prstMaterial="plastic">
            <a:bevelT w="0" h="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0000"/>
                <a:lumMod val="104000"/>
              </a:schemeClr>
            </a:gs>
            <a:gs pos="94000">
              <a:schemeClr val="phClr">
                <a:shade val="96000"/>
                <a:lumMod val="82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0000"/>
                <a:lumMod val="110000"/>
              </a:schemeClr>
            </a:gs>
            <a:gs pos="100000">
              <a:schemeClr val="phClr">
                <a:shade val="94000"/>
                <a:lumMod val="96000"/>
              </a:schemeClr>
            </a:gs>
          </a:gsLst>
          <a:path path="circle">
            <a:fillToRect l="50000" t="50000" r="100000" b="100000"/>
          </a:path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Facet" id="{C0C680CD-088A-49FC-A102-D699147F32B2}" vid="{CFBC31BA-B70F-4F30-BCAA-4F3011E16C4D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I15"/>
  <sheetViews>
    <sheetView zoomScale="70" zoomScaleNormal="70" workbookViewId="0">
      <selection activeCell="E4" sqref="E4:I5"/>
    </sheetView>
  </sheetViews>
  <sheetFormatPr baseColWidth="10" defaultColWidth="9.140625" defaultRowHeight="15" x14ac:dyDescent="0.25"/>
  <cols>
    <col min="2" max="2" width="74.140625" customWidth="1"/>
    <col min="3" max="3" width="52.85546875" customWidth="1"/>
  </cols>
  <sheetData>
    <row r="2" spans="2:9" ht="29.25" customHeight="1" x14ac:dyDescent="0.25">
      <c r="B2" s="6" t="s">
        <v>15</v>
      </c>
      <c r="C2" s="7"/>
    </row>
    <row r="3" spans="2:9" ht="30.75" customHeight="1" x14ac:dyDescent="0.25">
      <c r="B3" s="6" t="s">
        <v>14</v>
      </c>
      <c r="C3" s="7"/>
    </row>
    <row r="4" spans="2:9" ht="30.75" customHeight="1" x14ac:dyDescent="0.25">
      <c r="B4" s="3" t="s">
        <v>0</v>
      </c>
      <c r="C4" s="1"/>
      <c r="E4" s="11" t="s">
        <v>12</v>
      </c>
      <c r="F4" s="11"/>
      <c r="G4" s="11"/>
      <c r="H4" s="11"/>
      <c r="I4" s="11"/>
    </row>
    <row r="5" spans="2:9" ht="99" customHeight="1" x14ac:dyDescent="0.25">
      <c r="B5" s="3" t="s">
        <v>2</v>
      </c>
      <c r="C5" s="1"/>
      <c r="E5" s="11"/>
      <c r="F5" s="11"/>
      <c r="G5" s="11"/>
      <c r="H5" s="11"/>
      <c r="I5" s="11"/>
    </row>
    <row r="6" spans="2:9" ht="90" customHeight="1" x14ac:dyDescent="0.25">
      <c r="B6" s="3" t="s">
        <v>3</v>
      </c>
      <c r="C6" s="1"/>
    </row>
    <row r="7" spans="2:9" ht="60" customHeight="1" x14ac:dyDescent="0.25">
      <c r="B7" s="3" t="s">
        <v>4</v>
      </c>
      <c r="C7" s="1"/>
    </row>
    <row r="8" spans="2:9" ht="60" customHeight="1" x14ac:dyDescent="0.25">
      <c r="B8" s="3" t="s">
        <v>18</v>
      </c>
      <c r="C8" s="1"/>
    </row>
    <row r="9" spans="2:9" ht="44.25" customHeight="1" x14ac:dyDescent="0.25">
      <c r="B9" s="3" t="s">
        <v>5</v>
      </c>
      <c r="C9" s="1"/>
    </row>
    <row r="10" spans="2:9" ht="30.75" customHeight="1" x14ac:dyDescent="0.25">
      <c r="B10" s="3" t="s">
        <v>6</v>
      </c>
      <c r="C10" s="1"/>
    </row>
    <row r="11" spans="2:9" ht="29.25" customHeight="1" x14ac:dyDescent="0.25">
      <c r="B11" s="3" t="s">
        <v>7</v>
      </c>
      <c r="C11" s="1"/>
    </row>
    <row r="12" spans="2:9" ht="39.75" customHeight="1" x14ac:dyDescent="0.25">
      <c r="B12" s="3" t="s">
        <v>8</v>
      </c>
      <c r="C12" s="1"/>
    </row>
    <row r="13" spans="2:9" ht="48.75" customHeight="1" x14ac:dyDescent="0.25">
      <c r="B13" s="3" t="s">
        <v>10</v>
      </c>
      <c r="C13" s="1"/>
    </row>
    <row r="14" spans="2:9" ht="30.75" customHeight="1" x14ac:dyDescent="0.25">
      <c r="B14" s="4" t="s">
        <v>11</v>
      </c>
      <c r="C14" s="5">
        <f>SUM(C4,C5,C6,C7,C8,C9,C10)-SUM(C11,C12,C13)</f>
        <v>0</v>
      </c>
    </row>
    <row r="15" spans="2:9" s="2" customFormat="1" ht="36" customHeight="1" x14ac:dyDescent="0.25">
      <c r="B15" s="10" t="s">
        <v>1</v>
      </c>
      <c r="C15" s="10"/>
    </row>
  </sheetData>
  <mergeCells count="4">
    <mergeCell ref="B2:C2"/>
    <mergeCell ref="B3:C3"/>
    <mergeCell ref="B15:C15"/>
    <mergeCell ref="E4:I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D7564A-9210-446B-BAA3-719C90874F93}">
  <dimension ref="B2:I15"/>
  <sheetViews>
    <sheetView tabSelected="1" workbookViewId="0">
      <selection activeCell="B7" sqref="B7"/>
    </sheetView>
  </sheetViews>
  <sheetFormatPr baseColWidth="10" defaultRowHeight="15" x14ac:dyDescent="0.25"/>
  <cols>
    <col min="2" max="2" width="54.28515625" customWidth="1"/>
    <col min="3" max="3" width="43.42578125" customWidth="1"/>
    <col min="9" max="9" width="22.7109375" customWidth="1"/>
  </cols>
  <sheetData>
    <row r="2" spans="2:9" ht="19.5" customHeight="1" x14ac:dyDescent="0.25">
      <c r="B2" s="6" t="s">
        <v>16</v>
      </c>
      <c r="C2" s="7"/>
    </row>
    <row r="3" spans="2:9" ht="21" customHeight="1" x14ac:dyDescent="0.25">
      <c r="B3" s="6" t="s">
        <v>13</v>
      </c>
      <c r="C3" s="7"/>
    </row>
    <row r="4" spans="2:9" x14ac:dyDescent="0.25">
      <c r="B4" s="3" t="s">
        <v>0</v>
      </c>
      <c r="C4" s="1">
        <f>'Ressources &lt; 153.000 €'!C4</f>
        <v>0</v>
      </c>
      <c r="E4" s="9" t="s">
        <v>19</v>
      </c>
      <c r="F4" s="9"/>
      <c r="G4" s="9"/>
      <c r="H4" s="9"/>
      <c r="I4" s="9"/>
    </row>
    <row r="5" spans="2:9" ht="60" x14ac:dyDescent="0.25">
      <c r="B5" s="3" t="s">
        <v>2</v>
      </c>
      <c r="C5" s="1">
        <f>'Ressources &lt; 153.000 €'!C5</f>
        <v>0</v>
      </c>
      <c r="E5" s="9"/>
      <c r="F5" s="9"/>
      <c r="G5" s="9"/>
      <c r="H5" s="9"/>
      <c r="I5" s="9"/>
    </row>
    <row r="6" spans="2:9" ht="60" x14ac:dyDescent="0.25">
      <c r="B6" s="3" t="s">
        <v>3</v>
      </c>
      <c r="C6" s="1">
        <f>'Ressources &lt; 153.000 €'!C6</f>
        <v>0</v>
      </c>
    </row>
    <row r="7" spans="2:9" ht="45" x14ac:dyDescent="0.25">
      <c r="B7" s="3" t="s">
        <v>4</v>
      </c>
      <c r="C7" s="1">
        <f>'Ressources &lt; 153.000 €'!C7</f>
        <v>0</v>
      </c>
    </row>
    <row r="8" spans="2:9" ht="30" x14ac:dyDescent="0.25">
      <c r="B8" s="3" t="s">
        <v>9</v>
      </c>
      <c r="C8" s="1">
        <f>'Ressources &lt; 153.000 €'!C8</f>
        <v>0</v>
      </c>
    </row>
    <row r="9" spans="2:9" ht="30" x14ac:dyDescent="0.25">
      <c r="B9" s="3" t="s">
        <v>5</v>
      </c>
      <c r="C9" s="1">
        <f>'Ressources &lt; 153.000 €'!C9</f>
        <v>0</v>
      </c>
    </row>
    <row r="10" spans="2:9" x14ac:dyDescent="0.25">
      <c r="B10" s="3" t="s">
        <v>6</v>
      </c>
      <c r="C10" s="1">
        <f>'Ressources &lt; 153.000 €'!C10</f>
        <v>0</v>
      </c>
    </row>
    <row r="11" spans="2:9" ht="30" x14ac:dyDescent="0.25">
      <c r="B11" s="3" t="s">
        <v>10</v>
      </c>
      <c r="C11" s="1">
        <f>'Ressources &lt; 153.000 €'!C13</f>
        <v>0</v>
      </c>
    </row>
    <row r="12" spans="2:9" x14ac:dyDescent="0.25">
      <c r="B12" s="4" t="s">
        <v>11</v>
      </c>
      <c r="C12" s="5">
        <f>SUM(C4,C5,C6,C7,C8,C9,C10)-C11</f>
        <v>0</v>
      </c>
    </row>
    <row r="13" spans="2:9" ht="29.25" customHeight="1" x14ac:dyDescent="0.25">
      <c r="B13" s="8" t="s">
        <v>17</v>
      </c>
      <c r="C13" s="8"/>
    </row>
    <row r="15" spans="2:9" ht="28.5" customHeight="1" x14ac:dyDescent="0.25">
      <c r="D15" s="2"/>
      <c r="E15" s="2"/>
      <c r="F15" s="2"/>
      <c r="G15" s="2"/>
      <c r="H15" s="2"/>
      <c r="I15" s="2"/>
    </row>
  </sheetData>
  <mergeCells count="4">
    <mergeCell ref="B2:C2"/>
    <mergeCell ref="B3:C3"/>
    <mergeCell ref="E4:I5"/>
    <mergeCell ref="B13:C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Ressources &lt; 153.000 €</vt:lpstr>
      <vt:lpstr>Ressources &gt; 153.000 €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Megaport</dc:creator>
  <cp:lastModifiedBy>Sebastien Wengel</cp:lastModifiedBy>
  <dcterms:created xsi:type="dcterms:W3CDTF">2015-06-05T18:19:34Z</dcterms:created>
  <dcterms:modified xsi:type="dcterms:W3CDTF">2021-12-13T09:35:33Z</dcterms:modified>
</cp:coreProperties>
</file>